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Radiation Therapy\WAIT TIMES\2024-2025\"/>
    </mc:Choice>
  </mc:AlternateContent>
  <bookViews>
    <workbookView xWindow="3600" yWindow="0" windowWidth="23040" windowHeight="12525" tabRatio="940"/>
  </bookViews>
  <sheets>
    <sheet name="Radiation Therapy" sheetId="14" r:id="rId1"/>
    <sheet name="50th and 90th percentile " sheetId="15" r:id="rId2"/>
    <sheet name="MajorSiteMedian" sheetId="16" r:id="rId3"/>
    <sheet name="AllSiteMedian" sheetId="17" r:id="rId4"/>
    <sheet name="Medianwait" sheetId="18" r:id="rId5"/>
    <sheet name="All Sites percentages by days " sheetId="19" r:id="rId6"/>
    <sheet name="4Majoy percentages by days " sheetId="20" r:id="rId7"/>
    <sheet name="Median Wait days by Site" sheetId="21" r:id="rId8"/>
    <sheet name="Median Wait days by Site No0day" sheetId="22" r:id="rId9"/>
  </sheets>
  <calcPr calcId="152511"/>
</workbook>
</file>

<file path=xl/calcChain.xml><?xml version="1.0" encoding="utf-8"?>
<calcChain xmlns="http://schemas.openxmlformats.org/spreadsheetml/2006/main">
  <c r="A9" i="20" l="1"/>
  <c r="C2" i="20" s="1"/>
  <c r="A9" i="19"/>
  <c r="C2" i="19" s="1"/>
  <c r="C5" i="20" l="1"/>
  <c r="C4" i="20"/>
  <c r="C8" i="20"/>
  <c r="C7" i="20"/>
  <c r="C6" i="20"/>
  <c r="C3" i="20"/>
  <c r="C9" i="20" s="1"/>
  <c r="C6" i="19"/>
  <c r="C8" i="19"/>
  <c r="C5" i="19"/>
  <c r="C7" i="19"/>
  <c r="C4" i="19"/>
  <c r="C3" i="19"/>
  <c r="C9" i="19" s="1"/>
</calcChain>
</file>

<file path=xl/sharedStrings.xml><?xml version="1.0" encoding="utf-8"?>
<sst xmlns="http://schemas.openxmlformats.org/spreadsheetml/2006/main" count="192" uniqueCount="78">
  <si>
    <t>A</t>
  </si>
  <si>
    <t>B</t>
  </si>
  <si>
    <t>C</t>
  </si>
  <si>
    <t>D</t>
  </si>
  <si>
    <t>E</t>
  </si>
  <si>
    <t>F</t>
  </si>
  <si>
    <t>Number Waiting for</t>
  </si>
  <si>
    <t>Comments</t>
  </si>
  <si>
    <t xml:space="preserve">Test/Procedure  </t>
  </si>
  <si>
    <t>60 Days</t>
  </si>
  <si>
    <t>24hrs</t>
  </si>
  <si>
    <t>48 hrs</t>
  </si>
  <si>
    <t>7 Days</t>
  </si>
  <si>
    <t xml:space="preserve">Number New Request </t>
  </si>
  <si>
    <t>(referrals)</t>
  </si>
  <si>
    <t>G</t>
  </si>
  <si>
    <t>H</t>
  </si>
  <si>
    <t>42 Days</t>
  </si>
  <si>
    <t>28 Days</t>
  </si>
  <si>
    <t>Procedures Done</t>
  </si>
  <si>
    <t>Number Tests</t>
  </si>
  <si>
    <t>Total Number Tests/</t>
  </si>
  <si>
    <t>Radiotherapy (all sites)</t>
  </si>
  <si>
    <t>Radiotherapy (breast, lung, colorectal, prostate)</t>
  </si>
  <si>
    <r>
      <t xml:space="preserve">RHA - </t>
    </r>
    <r>
      <rPr>
        <b/>
        <sz val="10"/>
        <rFont val="Arial"/>
        <family val="2"/>
      </rPr>
      <t xml:space="preserve"> Eastern Health </t>
    </r>
    <r>
      <rPr>
        <sz val="10"/>
        <rFont val="Arial"/>
        <family val="2"/>
      </rPr>
      <t xml:space="preserve">              Site - </t>
    </r>
    <r>
      <rPr>
        <b/>
        <sz val="10"/>
        <rFont val="Arial"/>
        <family val="2"/>
      </rPr>
      <t>Cancer Centre</t>
    </r>
  </si>
  <si>
    <r>
      <rPr>
        <sz val="10"/>
        <rFont val="Arial"/>
        <family val="2"/>
      </rPr>
      <t xml:space="preserve">Service Area - </t>
    </r>
    <r>
      <rPr>
        <b/>
        <sz val="10"/>
        <rFont val="Arial"/>
        <family val="2"/>
      </rPr>
      <t>Radiation Therapy</t>
    </r>
  </si>
  <si>
    <t>90th Percentile</t>
  </si>
  <si>
    <t>50th Percentile</t>
  </si>
  <si>
    <t>Wait Time (days)</t>
  </si>
  <si>
    <t>% Cases Completed (or received initial treatment in a series)</t>
  </si>
  <si>
    <t>Wait Time Data for RHAs   1st Quarter 2024/2025  (April1 - Jun 30)</t>
  </si>
  <si>
    <t>2023-2024</t>
  </si>
  <si>
    <t>10943 (897 pts)</t>
  </si>
  <si>
    <t>22532 (1778 pts)</t>
  </si>
  <si>
    <t>6623 (492 pts)</t>
  </si>
  <si>
    <t>3441 (279 pts)</t>
  </si>
  <si>
    <t>reported wait times based on 324 patients in all disease sites and excludes Primary Unknown (C80) group</t>
  </si>
  <si>
    <t>reported wait times based on 235 patients in breast, lung, colorectal, prostate disease sites</t>
  </si>
  <si>
    <t>Longest wait = 63 days</t>
  </si>
  <si>
    <t>AllSites</t>
  </si>
  <si>
    <t xml:space="preserve">4Major </t>
  </si>
  <si>
    <t>Palliative</t>
  </si>
  <si>
    <t>Radical</t>
  </si>
  <si>
    <t>Adjuvant</t>
  </si>
  <si>
    <t>Prostate</t>
  </si>
  <si>
    <t>Colorectal</t>
  </si>
  <si>
    <t>other</t>
  </si>
  <si>
    <t>Lung</t>
  </si>
  <si>
    <t>Breast</t>
  </si>
  <si>
    <t>Median Wait(days)</t>
  </si>
  <si>
    <t>Intent</t>
  </si>
  <si>
    <t>Site</t>
  </si>
  <si>
    <t>&gt; 59 days</t>
  </si>
  <si>
    <t>42-59 days</t>
  </si>
  <si>
    <t>28-41 days</t>
  </si>
  <si>
    <t>8-28 days</t>
  </si>
  <si>
    <t>3- 7 days</t>
  </si>
  <si>
    <t>24 hrs- 48 hrs</t>
  </si>
  <si>
    <t>&lt;= 24 hrs</t>
  </si>
  <si>
    <t>Wait Percent</t>
  </si>
  <si>
    <t>Wait Time</t>
  </si>
  <si>
    <t>Patient Number</t>
  </si>
  <si>
    <t>Sarcoma</t>
  </si>
  <si>
    <t>SKIN Other</t>
  </si>
  <si>
    <t>OTHER</t>
  </si>
  <si>
    <t>(all lung ICD codes)</t>
  </si>
  <si>
    <t>LUNG</t>
  </si>
  <si>
    <t>HAEMAT</t>
  </si>
  <si>
    <t>H/N</t>
  </si>
  <si>
    <t>GYNE</t>
  </si>
  <si>
    <r>
      <t>(</t>
    </r>
    <r>
      <rPr>
        <sz val="11"/>
        <color indexed="10"/>
        <rFont val="Arial"/>
        <family val="2"/>
      </rPr>
      <t>includes prostate ,  GU prostate and GU other</t>
    </r>
    <r>
      <rPr>
        <sz val="11"/>
        <color indexed="8"/>
        <rFont val="Arial"/>
        <family val="2"/>
      </rPr>
      <t>)</t>
    </r>
  </si>
  <si>
    <t>GU</t>
  </si>
  <si>
    <r>
      <t>(</t>
    </r>
    <r>
      <rPr>
        <sz val="11"/>
        <color indexed="10"/>
        <rFont val="Arial"/>
        <family val="2"/>
      </rPr>
      <t>includes colorectal, GI colorectal and GI Other</t>
    </r>
    <r>
      <rPr>
        <sz val="11"/>
        <color indexed="8"/>
        <rFont val="Arial"/>
        <family val="2"/>
      </rPr>
      <t>)</t>
    </r>
  </si>
  <si>
    <t>GI</t>
  </si>
  <si>
    <t>CNS</t>
  </si>
  <si>
    <t>BREAST</t>
  </si>
  <si>
    <t>Median Wait (days)</t>
  </si>
  <si>
    <t>no patients in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</si>
</sst>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0" fillId="0" borderId="2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2" borderId="0" xfId="0" applyFill="1"/>
    <xf numFmtId="0" fontId="7" fillId="0" borderId="0" xfId="0" applyFont="1"/>
    <xf numFmtId="0" fontId="0" fillId="0" borderId="3" xfId="0" applyBorder="1" applyAlignment="1">
      <alignment horizontal="center"/>
    </xf>
    <xf numFmtId="0" fontId="0" fillId="0" borderId="0" xfId="0" applyFill="1"/>
    <xf numFmtId="0" fontId="0" fillId="4" borderId="4" xfId="0" applyFill="1" applyBorder="1"/>
    <xf numFmtId="0" fontId="0" fillId="4" borderId="1" xfId="0" applyFill="1" applyBorder="1"/>
    <xf numFmtId="0" fontId="0" fillId="4" borderId="5" xfId="0" applyFill="1" applyBorder="1"/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0" applyFont="1" applyFill="1"/>
    <xf numFmtId="0" fontId="4" fillId="0" borderId="0" xfId="0" applyFont="1" applyAlignment="1">
      <alignment horizontal="center"/>
    </xf>
    <xf numFmtId="0" fontId="0" fillId="0" borderId="3" xfId="0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5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2"/>
    <xf numFmtId="0" fontId="1" fillId="0" borderId="0" xfId="2" applyAlignment="1"/>
    <xf numFmtId="9" fontId="1" fillId="0" borderId="0" xfId="2" applyNumberFormat="1" applyAlignment="1"/>
    <xf numFmtId="0" fontId="1" fillId="0" borderId="0" xfId="2" applyAlignment="1">
      <alignment horizontal="left" vertical="top"/>
    </xf>
    <xf numFmtId="0" fontId="1" fillId="0" borderId="0" xfId="2" applyAlignment="1">
      <alignment vertical="top"/>
    </xf>
    <xf numFmtId="0" fontId="10" fillId="0" borderId="0" xfId="2" applyFont="1" applyAlignment="1">
      <alignment vertical="top"/>
    </xf>
    <xf numFmtId="10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/>
    </xf>
    <xf numFmtId="0" fontId="16" fillId="0" borderId="11" xfId="2" applyFont="1" applyBorder="1" applyAlignment="1">
      <alignment vertical="center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U47"/>
  <sheetViews>
    <sheetView tabSelected="1" zoomScaleNormal="100" zoomScaleSheetLayoutView="100" workbookViewId="0">
      <selection activeCell="U15" sqref="U15"/>
    </sheetView>
  </sheetViews>
  <sheetFormatPr defaultRowHeight="12.75" x14ac:dyDescent="0.2"/>
  <cols>
    <col min="1" max="1" width="55.42578125" bestFit="1" customWidth="1"/>
    <col min="2" max="2" width="17" customWidth="1"/>
    <col min="3" max="3" width="23" customWidth="1"/>
    <col min="4" max="4" width="29.140625" bestFit="1" customWidth="1"/>
    <col min="5" max="5" width="19" customWidth="1"/>
    <col min="6" max="6" width="7.140625" customWidth="1"/>
    <col min="7" max="7" width="7.5703125" customWidth="1"/>
    <col min="8" max="8" width="3.28515625" customWidth="1"/>
    <col min="9" max="9" width="3.140625" customWidth="1"/>
    <col min="10" max="10" width="23.140625" customWidth="1"/>
    <col min="11" max="11" width="7.140625" customWidth="1"/>
    <col min="12" max="12" width="6.7109375" customWidth="1"/>
    <col min="13" max="13" width="6.85546875" customWidth="1"/>
    <col min="14" max="14" width="7.5703125" customWidth="1"/>
    <col min="15" max="15" width="7.140625" customWidth="1"/>
    <col min="16" max="16" width="7.42578125" customWidth="1"/>
    <col min="17" max="17" width="6.7109375" customWidth="1"/>
    <col min="18" max="18" width="1.5703125" customWidth="1"/>
    <col min="19" max="19" width="1.140625" customWidth="1"/>
    <col min="20" max="20" width="1.85546875" customWidth="1"/>
    <col min="21" max="21" width="92.85546875" bestFit="1" customWidth="1"/>
  </cols>
  <sheetData>
    <row r="1" spans="1:21" ht="29.25" customHeight="1" thickBot="1" x14ac:dyDescent="0.25">
      <c r="A1" s="36" t="s">
        <v>30</v>
      </c>
      <c r="B1" s="37"/>
      <c r="C1" s="37"/>
      <c r="D1" s="37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9.25" customHeight="1" thickTop="1" thickBot="1" x14ac:dyDescent="0.25">
      <c r="A2" s="26" t="s">
        <v>24</v>
      </c>
      <c r="B2" s="6" t="s">
        <v>0</v>
      </c>
      <c r="C2" s="6" t="s">
        <v>1</v>
      </c>
      <c r="D2" s="6" t="s">
        <v>2</v>
      </c>
      <c r="E2" s="6" t="s">
        <v>3</v>
      </c>
      <c r="F2" s="39" t="s">
        <v>4</v>
      </c>
      <c r="G2" s="39"/>
      <c r="H2" s="39"/>
      <c r="I2" s="39"/>
      <c r="J2" s="25" t="s">
        <v>5</v>
      </c>
      <c r="K2" s="40" t="s">
        <v>15</v>
      </c>
      <c r="L2" s="40"/>
      <c r="M2" s="40"/>
      <c r="N2" s="40"/>
      <c r="O2" s="40"/>
      <c r="P2" s="40"/>
      <c r="Q2" s="40"/>
      <c r="R2" s="40"/>
      <c r="S2" s="40"/>
      <c r="T2" s="40"/>
      <c r="U2" s="6" t="s">
        <v>16</v>
      </c>
    </row>
    <row r="3" spans="1:21" ht="30.75" customHeight="1" thickTop="1" x14ac:dyDescent="0.2">
      <c r="A3" s="2" t="s">
        <v>25</v>
      </c>
      <c r="B3" s="24" t="s">
        <v>6</v>
      </c>
      <c r="C3" s="24" t="s">
        <v>21</v>
      </c>
      <c r="D3" s="24" t="s">
        <v>20</v>
      </c>
      <c r="E3" s="24" t="s">
        <v>13</v>
      </c>
      <c r="F3" s="34" t="s">
        <v>27</v>
      </c>
      <c r="G3" s="34"/>
      <c r="H3" s="34"/>
      <c r="I3" s="34"/>
      <c r="J3" s="24" t="s">
        <v>26</v>
      </c>
      <c r="K3" s="41" t="s">
        <v>29</v>
      </c>
      <c r="L3" s="41"/>
      <c r="M3" s="41"/>
      <c r="N3" s="41"/>
      <c r="O3" s="41"/>
      <c r="P3" s="41"/>
      <c r="Q3" s="41"/>
      <c r="R3" s="41"/>
      <c r="S3" s="41"/>
      <c r="T3" s="41"/>
      <c r="U3" s="3" t="s">
        <v>7</v>
      </c>
    </row>
    <row r="4" spans="1:21" x14ac:dyDescent="0.2">
      <c r="A4" s="13"/>
      <c r="B4" s="11" t="s">
        <v>8</v>
      </c>
      <c r="C4" s="24" t="s">
        <v>19</v>
      </c>
      <c r="D4" s="24" t="s">
        <v>19</v>
      </c>
      <c r="E4" s="24" t="s">
        <v>14</v>
      </c>
      <c r="F4" s="32" t="s">
        <v>28</v>
      </c>
      <c r="G4" s="32"/>
      <c r="H4" s="32"/>
      <c r="I4" s="32"/>
      <c r="J4" s="24" t="s">
        <v>28</v>
      </c>
      <c r="K4" s="42" t="s">
        <v>10</v>
      </c>
      <c r="L4" s="32" t="s">
        <v>11</v>
      </c>
      <c r="M4" s="32" t="s">
        <v>12</v>
      </c>
      <c r="N4" s="32" t="s">
        <v>18</v>
      </c>
      <c r="O4" s="32" t="s">
        <v>17</v>
      </c>
      <c r="P4" s="32" t="s">
        <v>9</v>
      </c>
      <c r="Q4" s="32"/>
      <c r="R4" s="32"/>
      <c r="S4" s="32"/>
      <c r="T4" s="32"/>
    </row>
    <row r="5" spans="1:21" x14ac:dyDescent="0.2">
      <c r="B5" s="21">
        <v>45473</v>
      </c>
      <c r="C5" s="24" t="s">
        <v>31</v>
      </c>
      <c r="D5" s="21">
        <v>45473</v>
      </c>
      <c r="E5" s="24"/>
      <c r="F5" s="32"/>
      <c r="G5" s="32"/>
      <c r="H5" s="32"/>
      <c r="I5" s="32"/>
      <c r="J5" s="24"/>
      <c r="K5" s="42"/>
      <c r="L5" s="32"/>
      <c r="M5" s="32"/>
      <c r="N5" s="32"/>
      <c r="O5" s="32"/>
      <c r="P5" s="32"/>
      <c r="Q5" s="32"/>
      <c r="R5" s="32"/>
      <c r="S5" s="32"/>
      <c r="T5" s="32"/>
      <c r="U5" s="23" t="s">
        <v>38</v>
      </c>
    </row>
    <row r="6" spans="1:21" x14ac:dyDescent="0.2">
      <c r="A6" s="4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4"/>
    </row>
    <row r="7" spans="1:21" x14ac:dyDescent="0.2">
      <c r="A7" s="5" t="s">
        <v>23</v>
      </c>
      <c r="B7" s="28">
        <v>8</v>
      </c>
      <c r="C7" s="22" t="s">
        <v>32</v>
      </c>
      <c r="D7" s="28" t="s">
        <v>35</v>
      </c>
      <c r="E7" s="30"/>
      <c r="F7" s="35">
        <v>19</v>
      </c>
      <c r="G7" s="35"/>
      <c r="H7" s="35"/>
      <c r="I7" s="35"/>
      <c r="J7" s="28">
        <v>26</v>
      </c>
      <c r="K7" s="28">
        <v>1.7</v>
      </c>
      <c r="L7" s="28">
        <v>2.98</v>
      </c>
      <c r="M7" s="28">
        <v>6.38</v>
      </c>
      <c r="N7" s="28">
        <v>94.04</v>
      </c>
      <c r="O7" s="28">
        <v>97.02</v>
      </c>
      <c r="P7" s="28">
        <v>99.15</v>
      </c>
      <c r="Q7" s="33"/>
      <c r="R7" s="33"/>
      <c r="S7" s="33"/>
      <c r="T7" s="33"/>
      <c r="U7" s="29" t="s">
        <v>37</v>
      </c>
    </row>
    <row r="8" spans="1:21" x14ac:dyDescent="0.2">
      <c r="A8" s="5" t="s">
        <v>22</v>
      </c>
      <c r="B8" s="28">
        <v>12</v>
      </c>
      <c r="C8" s="22" t="s">
        <v>33</v>
      </c>
      <c r="D8" s="28" t="s">
        <v>34</v>
      </c>
      <c r="E8" s="30"/>
      <c r="F8" s="35">
        <v>19</v>
      </c>
      <c r="G8" s="35"/>
      <c r="H8" s="35"/>
      <c r="I8" s="35"/>
      <c r="J8" s="28">
        <v>26</v>
      </c>
      <c r="K8" s="28">
        <v>1.85</v>
      </c>
      <c r="L8" s="28">
        <v>2.78</v>
      </c>
      <c r="M8" s="28">
        <v>7.72</v>
      </c>
      <c r="N8" s="28">
        <v>93.52</v>
      </c>
      <c r="O8" s="28">
        <v>96.61</v>
      </c>
      <c r="P8" s="28">
        <v>99.39</v>
      </c>
      <c r="Q8" s="33"/>
      <c r="R8" s="33"/>
      <c r="S8" s="33"/>
      <c r="T8" s="33"/>
      <c r="U8" s="29" t="s">
        <v>36</v>
      </c>
    </row>
    <row r="9" spans="1:21" x14ac:dyDescent="0.2">
      <c r="F9" s="31"/>
      <c r="G9" s="31"/>
      <c r="H9" s="31"/>
      <c r="I9" s="31"/>
      <c r="O9" s="4"/>
      <c r="R9" s="31"/>
      <c r="S9" s="31"/>
      <c r="T9" s="31"/>
    </row>
    <row r="10" spans="1:21" x14ac:dyDescent="0.2">
      <c r="F10" s="31"/>
      <c r="G10" s="31"/>
      <c r="H10" s="31"/>
      <c r="I10" s="31"/>
      <c r="O10" s="4"/>
      <c r="R10" s="31"/>
      <c r="S10" s="31"/>
      <c r="T10" s="31"/>
    </row>
    <row r="11" spans="1:21" x14ac:dyDescent="0.2">
      <c r="F11" s="31"/>
      <c r="G11" s="31"/>
      <c r="H11" s="31"/>
      <c r="I11" s="31"/>
      <c r="O11" s="4"/>
      <c r="R11" s="31"/>
      <c r="S11" s="31"/>
      <c r="T11" s="31"/>
    </row>
    <row r="12" spans="1:21" x14ac:dyDescent="0.2">
      <c r="F12" s="31"/>
      <c r="G12" s="31"/>
      <c r="H12" s="31"/>
      <c r="I12" s="31"/>
      <c r="O12" s="4"/>
      <c r="R12" s="31"/>
      <c r="S12" s="31"/>
      <c r="T12" s="31"/>
    </row>
    <row r="13" spans="1:21" x14ac:dyDescent="0.2">
      <c r="F13" s="31"/>
      <c r="G13" s="31"/>
      <c r="H13" s="31"/>
      <c r="I13" s="31"/>
      <c r="O13" s="4"/>
      <c r="R13" s="31"/>
      <c r="S13" s="31"/>
      <c r="T13" s="31"/>
    </row>
    <row r="14" spans="1:21" x14ac:dyDescent="0.2">
      <c r="F14" s="31"/>
      <c r="G14" s="31"/>
      <c r="H14" s="31"/>
      <c r="I14" s="31"/>
      <c r="O14" s="4"/>
      <c r="R14" s="31"/>
      <c r="S14" s="31"/>
      <c r="T14" s="31"/>
    </row>
    <row r="15" spans="1:2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">
      <c r="F16" s="31"/>
      <c r="G16" s="31"/>
      <c r="H16" s="31"/>
      <c r="I16" s="31"/>
      <c r="O16" s="4"/>
      <c r="R16" s="31"/>
      <c r="S16" s="31"/>
      <c r="T16" s="31"/>
    </row>
    <row r="17" spans="1:21" x14ac:dyDescent="0.2">
      <c r="F17" s="31"/>
      <c r="G17" s="31"/>
      <c r="H17" s="31"/>
      <c r="I17" s="31"/>
      <c r="O17" s="4"/>
      <c r="R17" s="31"/>
      <c r="S17" s="31"/>
      <c r="T17" s="31"/>
    </row>
    <row r="18" spans="1:2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3.9" customHeight="1" x14ac:dyDescent="0.2">
      <c r="F20" s="31"/>
      <c r="G20" s="31"/>
      <c r="H20" s="31"/>
      <c r="I20" s="31"/>
      <c r="R20" s="31"/>
      <c r="S20" s="31"/>
      <c r="T20" s="31"/>
      <c r="U20" s="16"/>
    </row>
    <row r="21" spans="1:21" x14ac:dyDescent="0.2">
      <c r="F21" s="31"/>
      <c r="G21" s="31"/>
      <c r="H21" s="31"/>
      <c r="I21" s="31"/>
      <c r="R21" s="31"/>
      <c r="S21" s="31"/>
      <c r="T21" s="31"/>
    </row>
    <row r="22" spans="1:21" x14ac:dyDescent="0.2">
      <c r="F22" s="31"/>
      <c r="G22" s="31"/>
      <c r="H22" s="31"/>
      <c r="I22" s="31"/>
      <c r="R22" s="31"/>
      <c r="S22" s="31"/>
      <c r="T22" s="31"/>
    </row>
    <row r="23" spans="1:21" x14ac:dyDescent="0.2">
      <c r="A23" s="7"/>
      <c r="F23" s="31"/>
      <c r="G23" s="31"/>
      <c r="H23" s="31"/>
      <c r="I23" s="31"/>
      <c r="R23" s="31"/>
      <c r="S23" s="31"/>
      <c r="T23" s="31"/>
    </row>
    <row r="24" spans="1:21" x14ac:dyDescent="0.2">
      <c r="A24" s="7"/>
      <c r="F24" s="31"/>
      <c r="G24" s="31"/>
      <c r="H24" s="31"/>
      <c r="I24" s="31"/>
      <c r="R24" s="31"/>
      <c r="S24" s="31"/>
      <c r="T24" s="31"/>
    </row>
    <row r="25" spans="1:21" x14ac:dyDescent="0.2">
      <c r="R25" s="31"/>
      <c r="S25" s="31"/>
      <c r="T25" s="31"/>
    </row>
    <row r="26" spans="1:21" x14ac:dyDescent="0.2">
      <c r="R26" s="31"/>
      <c r="S26" s="31"/>
      <c r="T26" s="31"/>
    </row>
    <row r="27" spans="1:21" x14ac:dyDescent="0.2">
      <c r="R27" s="31"/>
      <c r="S27" s="31"/>
      <c r="T27" s="31"/>
    </row>
    <row r="28" spans="1:21" x14ac:dyDescent="0.2">
      <c r="A28" s="5"/>
      <c r="R28" s="31"/>
      <c r="S28" s="31"/>
      <c r="T28" s="31"/>
    </row>
    <row r="29" spans="1:21" x14ac:dyDescent="0.2">
      <c r="B29" s="7"/>
      <c r="R29" s="31"/>
      <c r="S29" s="31"/>
      <c r="T29" s="31"/>
    </row>
    <row r="30" spans="1:21" x14ac:dyDescent="0.2">
      <c r="B30" s="7"/>
      <c r="R30" s="31"/>
      <c r="S30" s="31"/>
      <c r="T30" s="31"/>
    </row>
    <row r="31" spans="1:21" x14ac:dyDescent="0.2">
      <c r="B31" s="7"/>
    </row>
    <row r="32" spans="1:21" x14ac:dyDescent="0.2">
      <c r="B32" s="7"/>
    </row>
    <row r="33" spans="1:21" x14ac:dyDescent="0.2">
      <c r="B33" s="7"/>
    </row>
    <row r="34" spans="1:21" x14ac:dyDescent="0.2">
      <c r="B34" s="7"/>
    </row>
    <row r="35" spans="1:21" x14ac:dyDescent="0.2">
      <c r="B35" s="7"/>
    </row>
    <row r="36" spans="1:21" x14ac:dyDescent="0.2">
      <c r="B36" s="7"/>
    </row>
    <row r="40" spans="1:21" ht="13.5" thickBo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3.5" thickTop="1" x14ac:dyDescent="0.2">
      <c r="A41" s="2"/>
      <c r="B41" s="3"/>
      <c r="C41" s="3"/>
      <c r="D41" s="3"/>
      <c r="E41" s="3"/>
      <c r="F41" s="34"/>
      <c r="G41" s="34"/>
      <c r="H41" s="34"/>
      <c r="I41" s="34"/>
      <c r="J41" s="3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1" x14ac:dyDescent="0.2">
      <c r="A42" s="13"/>
      <c r="B42" s="11"/>
      <c r="C42" s="3"/>
      <c r="D42" s="3"/>
      <c r="E42" s="3"/>
      <c r="F42" s="3"/>
      <c r="G42" s="3"/>
      <c r="H42" s="3"/>
      <c r="I42" s="3"/>
      <c r="J42" s="3"/>
      <c r="K42" s="17"/>
      <c r="L42" s="17"/>
      <c r="M42" s="17"/>
      <c r="N42" s="17"/>
      <c r="O42" s="17"/>
      <c r="P42" s="17"/>
      <c r="Q42" s="18"/>
      <c r="R42" s="18"/>
      <c r="S42" s="18"/>
      <c r="T42" s="10"/>
    </row>
    <row r="43" spans="1:21" x14ac:dyDescent="0.2">
      <c r="B43" s="21"/>
      <c r="C43" s="20"/>
      <c r="D43" s="20"/>
      <c r="E43" s="20"/>
      <c r="F43" s="3"/>
      <c r="G43" s="3"/>
      <c r="H43" s="3"/>
      <c r="I43" s="3"/>
      <c r="J43" s="3"/>
      <c r="K43" s="19"/>
      <c r="L43" s="19"/>
      <c r="M43" s="19"/>
      <c r="N43" s="19"/>
      <c r="O43" s="19"/>
      <c r="P43" s="19"/>
      <c r="Q43" s="19"/>
      <c r="R43" s="19"/>
      <c r="S43" s="10"/>
      <c r="T43" s="9"/>
      <c r="U43" s="4"/>
    </row>
    <row r="44" spans="1:21" ht="13.5" customHeight="1" x14ac:dyDescent="0.2">
      <c r="A44" s="14"/>
      <c r="B44" s="7"/>
      <c r="F44" s="12"/>
      <c r="G44" s="12"/>
      <c r="H44" s="12"/>
      <c r="I44" s="12"/>
      <c r="J44" s="12"/>
      <c r="O44" s="7"/>
    </row>
    <row r="45" spans="1:21" ht="18" customHeight="1" x14ac:dyDescent="0.2">
      <c r="A45" s="1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7" spans="1:21" x14ac:dyDescent="0.2">
      <c r="A47" s="14"/>
    </row>
  </sheetData>
  <mergeCells count="53">
    <mergeCell ref="N4:N5"/>
    <mergeCell ref="A1:D1"/>
    <mergeCell ref="E1:U1"/>
    <mergeCell ref="F2:I2"/>
    <mergeCell ref="K2:T2"/>
    <mergeCell ref="F3:I3"/>
    <mergeCell ref="K3:T3"/>
    <mergeCell ref="O4:O5"/>
    <mergeCell ref="P4:P5"/>
    <mergeCell ref="K4:K5"/>
    <mergeCell ref="L4:L5"/>
    <mergeCell ref="M4:M5"/>
    <mergeCell ref="F41:I41"/>
    <mergeCell ref="F4:I4"/>
    <mergeCell ref="F5:I5"/>
    <mergeCell ref="F7:I7"/>
    <mergeCell ref="F8:I8"/>
    <mergeCell ref="F9:I9"/>
    <mergeCell ref="F10:I10"/>
    <mergeCell ref="F11:I11"/>
    <mergeCell ref="F12:I12"/>
    <mergeCell ref="F13:I13"/>
    <mergeCell ref="F14:I14"/>
    <mergeCell ref="F16:I16"/>
    <mergeCell ref="F17:I17"/>
    <mergeCell ref="F20:I20"/>
    <mergeCell ref="F21:I21"/>
    <mergeCell ref="F22:I22"/>
    <mergeCell ref="F23:I23"/>
    <mergeCell ref="F24:I24"/>
    <mergeCell ref="Q4:T4"/>
    <mergeCell ref="Q5:T5"/>
    <mergeCell ref="Q7:T7"/>
    <mergeCell ref="Q8:T8"/>
    <mergeCell ref="R9:T9"/>
    <mergeCell ref="R10:T10"/>
    <mergeCell ref="R11:T11"/>
    <mergeCell ref="R12:T12"/>
    <mergeCell ref="R13:T13"/>
    <mergeCell ref="R14:T14"/>
    <mergeCell ref="R16:T16"/>
    <mergeCell ref="R17:T17"/>
    <mergeCell ref="R20:T20"/>
    <mergeCell ref="R21:T21"/>
    <mergeCell ref="R22:T22"/>
    <mergeCell ref="R23:T23"/>
    <mergeCell ref="R24:T24"/>
    <mergeCell ref="R30:T30"/>
    <mergeCell ref="R25:T25"/>
    <mergeCell ref="R26:T26"/>
    <mergeCell ref="R27:T27"/>
    <mergeCell ref="R28:T28"/>
    <mergeCell ref="R29:T29"/>
  </mergeCells>
  <phoneticPr fontId="8" type="noConversion"/>
  <printOptions gridLines="1"/>
  <pageMargins left="0.74803149606299202" right="0.74803149606299202" top="0.98425196850393704" bottom="0.98425196850393704" header="0.511811023622047" footer="0.511811023622047"/>
  <pageSetup scale="62" fitToWidth="2" pageOrder="overThenDown" orientation="landscape" r:id="rId1"/>
  <headerFooter alignWithMargins="0">
    <oddFooter>&amp;F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3" sqref="B3"/>
    </sheetView>
  </sheetViews>
  <sheetFormatPr defaultRowHeight="15" x14ac:dyDescent="0.25"/>
  <cols>
    <col min="1" max="16384" width="9.140625" style="43"/>
  </cols>
  <sheetData>
    <row r="1" spans="1:3" x14ac:dyDescent="0.25">
      <c r="A1" s="44"/>
      <c r="B1" s="45">
        <v>0.9</v>
      </c>
      <c r="C1" s="45">
        <v>0.5</v>
      </c>
    </row>
    <row r="2" spans="1:3" x14ac:dyDescent="0.25">
      <c r="A2" s="44" t="s">
        <v>40</v>
      </c>
      <c r="B2" s="44">
        <v>26</v>
      </c>
      <c r="C2" s="44">
        <v>19</v>
      </c>
    </row>
    <row r="3" spans="1:3" x14ac:dyDescent="0.25">
      <c r="A3" s="44" t="s">
        <v>39</v>
      </c>
      <c r="B3" s="44">
        <v>26</v>
      </c>
      <c r="C3" s="44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43"/>
  </cols>
  <sheetData>
    <row r="1" spans="1:1" x14ac:dyDescent="0.25">
      <c r="A1" s="43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43"/>
  </cols>
  <sheetData>
    <row r="1" spans="1:1" x14ac:dyDescent="0.25">
      <c r="A1" s="43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6" sqref="C16"/>
    </sheetView>
  </sheetViews>
  <sheetFormatPr defaultRowHeight="15" x14ac:dyDescent="0.25"/>
  <cols>
    <col min="1" max="16384" width="9.140625" style="43"/>
  </cols>
  <sheetData>
    <row r="1" spans="1:3" x14ac:dyDescent="0.25">
      <c r="A1" s="48" t="s">
        <v>51</v>
      </c>
      <c r="B1" s="48" t="s">
        <v>50</v>
      </c>
      <c r="C1" s="48" t="s">
        <v>49</v>
      </c>
    </row>
    <row r="2" spans="1:3" x14ac:dyDescent="0.25">
      <c r="A2" s="47" t="s">
        <v>48</v>
      </c>
      <c r="B2" s="47" t="s">
        <v>43</v>
      </c>
      <c r="C2" s="46">
        <v>18</v>
      </c>
    </row>
    <row r="3" spans="1:3" x14ac:dyDescent="0.25">
      <c r="A3" s="47"/>
      <c r="B3" s="47" t="s">
        <v>42</v>
      </c>
      <c r="C3" s="46">
        <v>0</v>
      </c>
    </row>
    <row r="4" spans="1:3" x14ac:dyDescent="0.25">
      <c r="A4" s="47"/>
      <c r="B4" s="47" t="s">
        <v>41</v>
      </c>
      <c r="C4" s="46">
        <v>6</v>
      </c>
    </row>
    <row r="5" spans="1:3" x14ac:dyDescent="0.25">
      <c r="A5" s="47" t="s">
        <v>47</v>
      </c>
      <c r="B5" s="47" t="s">
        <v>43</v>
      </c>
      <c r="C5" s="46">
        <v>0</v>
      </c>
    </row>
    <row r="6" spans="1:3" x14ac:dyDescent="0.25">
      <c r="A6" s="47"/>
      <c r="B6" s="47" t="s">
        <v>42</v>
      </c>
      <c r="C6" s="46">
        <v>19</v>
      </c>
    </row>
    <row r="7" spans="1:3" x14ac:dyDescent="0.25">
      <c r="A7" s="47"/>
      <c r="B7" s="47" t="s">
        <v>41</v>
      </c>
      <c r="C7" s="46">
        <v>8</v>
      </c>
    </row>
    <row r="8" spans="1:3" x14ac:dyDescent="0.25">
      <c r="A8" s="47" t="s">
        <v>46</v>
      </c>
      <c r="B8" s="47" t="s">
        <v>43</v>
      </c>
      <c r="C8" s="46">
        <v>14</v>
      </c>
    </row>
    <row r="9" spans="1:3" x14ac:dyDescent="0.25">
      <c r="A9" s="47"/>
      <c r="B9" s="47" t="s">
        <v>42</v>
      </c>
      <c r="C9" s="46">
        <v>18</v>
      </c>
    </row>
    <row r="10" spans="1:3" x14ac:dyDescent="0.25">
      <c r="A10" s="47"/>
      <c r="B10" s="47" t="s">
        <v>41</v>
      </c>
      <c r="C10" s="46">
        <v>9</v>
      </c>
    </row>
    <row r="11" spans="1:3" x14ac:dyDescent="0.25">
      <c r="A11" s="47" t="s">
        <v>45</v>
      </c>
      <c r="B11" s="47" t="s">
        <v>43</v>
      </c>
      <c r="C11" s="46">
        <v>13</v>
      </c>
    </row>
    <row r="12" spans="1:3" x14ac:dyDescent="0.25">
      <c r="A12" s="47"/>
      <c r="B12" s="47" t="s">
        <v>42</v>
      </c>
      <c r="C12" s="46">
        <v>21</v>
      </c>
    </row>
    <row r="13" spans="1:3" x14ac:dyDescent="0.25">
      <c r="A13" s="47"/>
      <c r="B13" s="47" t="s">
        <v>41</v>
      </c>
      <c r="C13" s="46">
        <v>7</v>
      </c>
    </row>
    <row r="14" spans="1:3" x14ac:dyDescent="0.25">
      <c r="A14" s="47" t="s">
        <v>44</v>
      </c>
      <c r="B14" s="47" t="s">
        <v>43</v>
      </c>
      <c r="C14" s="46">
        <v>23.5</v>
      </c>
    </row>
    <row r="15" spans="1:3" x14ac:dyDescent="0.25">
      <c r="A15" s="47"/>
      <c r="B15" s="47" t="s">
        <v>42</v>
      </c>
      <c r="C15" s="46">
        <v>22</v>
      </c>
    </row>
    <row r="16" spans="1:3" x14ac:dyDescent="0.25">
      <c r="A16" s="44"/>
      <c r="B16" s="47" t="s">
        <v>41</v>
      </c>
      <c r="C16" s="46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4" sqref="D14"/>
    </sheetView>
  </sheetViews>
  <sheetFormatPr defaultRowHeight="15" x14ac:dyDescent="0.25"/>
  <cols>
    <col min="1" max="1" width="9.140625" style="43"/>
    <col min="2" max="2" width="19.28515625" style="43" customWidth="1"/>
    <col min="3" max="3" width="12.7109375" style="43" customWidth="1"/>
    <col min="4" max="16384" width="9.140625" style="43"/>
  </cols>
  <sheetData>
    <row r="1" spans="1:4" x14ac:dyDescent="0.25">
      <c r="A1" s="48" t="s">
        <v>61</v>
      </c>
      <c r="B1" s="48" t="s">
        <v>60</v>
      </c>
      <c r="C1" s="48" t="s">
        <v>59</v>
      </c>
      <c r="D1" s="44"/>
    </row>
    <row r="2" spans="1:4" x14ac:dyDescent="0.25">
      <c r="A2" s="50">
        <v>6</v>
      </c>
      <c r="B2" s="52" t="s">
        <v>58</v>
      </c>
      <c r="C2" s="49">
        <f>(A2/A9)</f>
        <v>1.8518518518518517E-2</v>
      </c>
      <c r="D2" s="44"/>
    </row>
    <row r="3" spans="1:4" x14ac:dyDescent="0.25">
      <c r="A3" s="50">
        <v>3</v>
      </c>
      <c r="B3" s="52" t="s">
        <v>57</v>
      </c>
      <c r="C3" s="49">
        <f>(A3/A9)</f>
        <v>9.2592592592592587E-3</v>
      </c>
      <c r="D3" s="44"/>
    </row>
    <row r="4" spans="1:4" x14ac:dyDescent="0.25">
      <c r="A4" s="50">
        <v>16</v>
      </c>
      <c r="B4" s="52" t="s">
        <v>56</v>
      </c>
      <c r="C4" s="49">
        <f>(A4/A9)</f>
        <v>4.9382716049382713E-2</v>
      </c>
      <c r="D4" s="44"/>
    </row>
    <row r="5" spans="1:4" x14ac:dyDescent="0.25">
      <c r="A5" s="50">
        <v>278</v>
      </c>
      <c r="B5" s="52" t="s">
        <v>55</v>
      </c>
      <c r="C5" s="49">
        <f>(A5/A9)</f>
        <v>0.85802469135802473</v>
      </c>
      <c r="D5" s="44"/>
    </row>
    <row r="6" spans="1:4" x14ac:dyDescent="0.25">
      <c r="A6" s="50">
        <v>10</v>
      </c>
      <c r="B6" s="52" t="s">
        <v>54</v>
      </c>
      <c r="C6" s="49">
        <f>(A6/A9)</f>
        <v>3.0864197530864196E-2</v>
      </c>
      <c r="D6" s="44"/>
    </row>
    <row r="7" spans="1:4" x14ac:dyDescent="0.25">
      <c r="A7" s="50">
        <v>9</v>
      </c>
      <c r="B7" s="52" t="s">
        <v>53</v>
      </c>
      <c r="C7" s="49">
        <f>(A7/A9)</f>
        <v>2.7777777777777776E-2</v>
      </c>
      <c r="D7" s="44"/>
    </row>
    <row r="8" spans="1:4" x14ac:dyDescent="0.25">
      <c r="A8" s="50">
        <v>2</v>
      </c>
      <c r="B8" s="52" t="s">
        <v>52</v>
      </c>
      <c r="C8" s="49">
        <f>(A8/A9)</f>
        <v>6.1728395061728392E-3</v>
      </c>
      <c r="D8" s="44"/>
    </row>
    <row r="9" spans="1:4" x14ac:dyDescent="0.25">
      <c r="A9" s="51">
        <f>SUM(A2:A8)</f>
        <v>324</v>
      </c>
      <c r="B9" s="50"/>
      <c r="C9" s="49">
        <f>SUM(C2:C8)</f>
        <v>1</v>
      </c>
      <c r="D9" s="4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F13" sqref="F13"/>
    </sheetView>
  </sheetViews>
  <sheetFormatPr defaultRowHeight="15" x14ac:dyDescent="0.25"/>
  <cols>
    <col min="1" max="2" width="14" style="43" customWidth="1"/>
    <col min="3" max="3" width="11" style="43" customWidth="1"/>
    <col min="4" max="16384" width="9.140625" style="43"/>
  </cols>
  <sheetData>
    <row r="1" spans="1:3" x14ac:dyDescent="0.25">
      <c r="A1" s="48" t="s">
        <v>61</v>
      </c>
      <c r="B1" s="48" t="s">
        <v>60</v>
      </c>
      <c r="C1" s="48" t="s">
        <v>59</v>
      </c>
    </row>
    <row r="2" spans="1:3" x14ac:dyDescent="0.25">
      <c r="A2" s="50">
        <v>4</v>
      </c>
      <c r="B2" s="52" t="s">
        <v>58</v>
      </c>
      <c r="C2" s="49">
        <f>(A2/A9)</f>
        <v>1.7021276595744681E-2</v>
      </c>
    </row>
    <row r="3" spans="1:3" x14ac:dyDescent="0.25">
      <c r="A3" s="50">
        <v>3</v>
      </c>
      <c r="B3" s="52" t="s">
        <v>57</v>
      </c>
      <c r="C3" s="49">
        <f>(A3/A9)</f>
        <v>1.276595744680851E-2</v>
      </c>
    </row>
    <row r="4" spans="1:3" x14ac:dyDescent="0.25">
      <c r="A4" s="50">
        <v>8</v>
      </c>
      <c r="B4" s="52" t="s">
        <v>56</v>
      </c>
      <c r="C4" s="49">
        <f>(A4/A9)</f>
        <v>3.4042553191489362E-2</v>
      </c>
    </row>
    <row r="5" spans="1:3" x14ac:dyDescent="0.25">
      <c r="A5" s="50">
        <v>206</v>
      </c>
      <c r="B5" s="52" t="s">
        <v>55</v>
      </c>
      <c r="C5" s="49">
        <f>(A5/A9)</f>
        <v>0.87659574468085111</v>
      </c>
    </row>
    <row r="6" spans="1:3" x14ac:dyDescent="0.25">
      <c r="A6" s="50">
        <v>7</v>
      </c>
      <c r="B6" s="52" t="s">
        <v>54</v>
      </c>
      <c r="C6" s="49">
        <f>(A6/A9)</f>
        <v>2.9787234042553193E-2</v>
      </c>
    </row>
    <row r="7" spans="1:3" x14ac:dyDescent="0.25">
      <c r="A7" s="50">
        <v>5</v>
      </c>
      <c r="B7" s="52" t="s">
        <v>53</v>
      </c>
      <c r="C7" s="49">
        <f>(A7/A9)</f>
        <v>2.1276595744680851E-2</v>
      </c>
    </row>
    <row r="8" spans="1:3" x14ac:dyDescent="0.25">
      <c r="A8" s="50">
        <v>2</v>
      </c>
      <c r="B8" s="52" t="s">
        <v>52</v>
      </c>
      <c r="C8" s="49">
        <f>(A8/A9)</f>
        <v>8.5106382978723406E-3</v>
      </c>
    </row>
    <row r="9" spans="1:3" x14ac:dyDescent="0.25">
      <c r="A9" s="51">
        <f>SUM(A2:A8)</f>
        <v>235</v>
      </c>
      <c r="B9" s="50"/>
      <c r="C9" s="49">
        <f>SUM(C2:C8)</f>
        <v>1</v>
      </c>
    </row>
    <row r="10" spans="1:3" x14ac:dyDescent="0.25">
      <c r="C10" s="49"/>
    </row>
    <row r="11" spans="1:3" x14ac:dyDescent="0.25">
      <c r="C11" s="49"/>
    </row>
    <row r="12" spans="1:3" x14ac:dyDescent="0.25">
      <c r="C12" s="49"/>
    </row>
    <row r="13" spans="1:3" x14ac:dyDescent="0.25">
      <c r="C13" s="49"/>
    </row>
    <row r="14" spans="1:3" x14ac:dyDescent="0.25">
      <c r="C14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0" workbookViewId="0">
      <selection activeCell="I35" sqref="I35"/>
    </sheetView>
  </sheetViews>
  <sheetFormatPr defaultRowHeight="15" x14ac:dyDescent="0.25"/>
  <cols>
    <col min="1" max="16384" width="9.140625" style="43"/>
  </cols>
  <sheetData>
    <row r="1" spans="1:4" ht="15.75" thickBot="1" x14ac:dyDescent="0.3">
      <c r="A1" s="62" t="s">
        <v>51</v>
      </c>
      <c r="B1" s="61" t="s">
        <v>50</v>
      </c>
      <c r="C1" s="60" t="s">
        <v>76</v>
      </c>
      <c r="D1" s="44"/>
    </row>
    <row r="2" spans="1:4" ht="28.5" x14ac:dyDescent="0.25">
      <c r="A2" s="58" t="s">
        <v>75</v>
      </c>
      <c r="B2" s="56" t="s">
        <v>43</v>
      </c>
      <c r="C2" s="53">
        <v>16</v>
      </c>
      <c r="D2" s="44"/>
    </row>
    <row r="3" spans="1:4" x14ac:dyDescent="0.25">
      <c r="A3" s="57"/>
      <c r="B3" s="56" t="s">
        <v>41</v>
      </c>
      <c r="C3" s="53">
        <v>6</v>
      </c>
      <c r="D3" s="44"/>
    </row>
    <row r="4" spans="1:4" ht="15.75" thickBot="1" x14ac:dyDescent="0.3">
      <c r="A4" s="55"/>
      <c r="B4" s="54" t="s">
        <v>42</v>
      </c>
      <c r="C4" s="53">
        <v>0</v>
      </c>
      <c r="D4" s="44"/>
    </row>
    <row r="5" spans="1:4" x14ac:dyDescent="0.25">
      <c r="A5" s="58" t="s">
        <v>74</v>
      </c>
      <c r="B5" s="56" t="s">
        <v>43</v>
      </c>
      <c r="C5" s="53">
        <v>13</v>
      </c>
      <c r="D5" s="44"/>
    </row>
    <row r="6" spans="1:4" x14ac:dyDescent="0.25">
      <c r="A6" s="57"/>
      <c r="B6" s="56" t="s">
        <v>41</v>
      </c>
      <c r="C6" s="53">
        <v>5.5</v>
      </c>
      <c r="D6" s="44"/>
    </row>
    <row r="7" spans="1:4" ht="15.75" thickBot="1" x14ac:dyDescent="0.3">
      <c r="A7" s="55"/>
      <c r="B7" s="54" t="s">
        <v>42</v>
      </c>
      <c r="C7" s="59">
        <v>13.5</v>
      </c>
      <c r="D7" s="44"/>
    </row>
    <row r="8" spans="1:4" x14ac:dyDescent="0.25">
      <c r="A8" s="58" t="s">
        <v>73</v>
      </c>
      <c r="B8" s="56" t="s">
        <v>43</v>
      </c>
      <c r="C8" s="53">
        <v>9</v>
      </c>
      <c r="D8" s="44"/>
    </row>
    <row r="9" spans="1:4" ht="99.75" x14ac:dyDescent="0.25">
      <c r="A9" s="58" t="s">
        <v>72</v>
      </c>
      <c r="B9" s="56" t="s">
        <v>41</v>
      </c>
      <c r="C9" s="53">
        <v>7</v>
      </c>
      <c r="D9" s="44"/>
    </row>
    <row r="10" spans="1:4" ht="15.75" thickBot="1" x14ac:dyDescent="0.3">
      <c r="A10" s="55"/>
      <c r="B10" s="54" t="s">
        <v>42</v>
      </c>
      <c r="C10" s="59">
        <v>12</v>
      </c>
      <c r="D10" s="44"/>
    </row>
    <row r="11" spans="1:4" x14ac:dyDescent="0.25">
      <c r="A11" s="58" t="s">
        <v>71</v>
      </c>
      <c r="B11" s="56" t="s">
        <v>43</v>
      </c>
      <c r="C11" s="53">
        <v>23.5</v>
      </c>
      <c r="D11" s="44"/>
    </row>
    <row r="12" spans="1:4" ht="99.75" x14ac:dyDescent="0.25">
      <c r="A12" s="58" t="s">
        <v>70</v>
      </c>
      <c r="B12" s="56" t="s">
        <v>41</v>
      </c>
      <c r="C12" s="53">
        <v>3</v>
      </c>
      <c r="D12" s="44"/>
    </row>
    <row r="13" spans="1:4" ht="15.75" thickBot="1" x14ac:dyDescent="0.3">
      <c r="A13" s="55"/>
      <c r="B13" s="54" t="s">
        <v>42</v>
      </c>
      <c r="C13" s="59">
        <v>22</v>
      </c>
      <c r="D13" s="44"/>
    </row>
    <row r="14" spans="1:4" x14ac:dyDescent="0.25">
      <c r="A14" s="58" t="s">
        <v>69</v>
      </c>
      <c r="B14" s="56" t="s">
        <v>43</v>
      </c>
      <c r="C14" s="53">
        <v>7</v>
      </c>
      <c r="D14" s="44"/>
    </row>
    <row r="15" spans="1:4" x14ac:dyDescent="0.25">
      <c r="A15" s="57"/>
      <c r="B15" s="56" t="s">
        <v>41</v>
      </c>
      <c r="C15" s="53">
        <v>9</v>
      </c>
      <c r="D15" s="44"/>
    </row>
    <row r="16" spans="1:4" ht="15.75" thickBot="1" x14ac:dyDescent="0.3">
      <c r="A16" s="55"/>
      <c r="B16" s="54" t="s">
        <v>42</v>
      </c>
      <c r="C16" s="59">
        <v>12</v>
      </c>
      <c r="D16" s="44"/>
    </row>
    <row r="17" spans="1:4" x14ac:dyDescent="0.25">
      <c r="A17" s="58" t="s">
        <v>68</v>
      </c>
      <c r="B17" s="56" t="s">
        <v>43</v>
      </c>
      <c r="C17" s="53">
        <v>17.5</v>
      </c>
      <c r="D17" s="44"/>
    </row>
    <row r="18" spans="1:4" x14ac:dyDescent="0.25">
      <c r="A18" s="57"/>
      <c r="B18" s="56" t="s">
        <v>41</v>
      </c>
      <c r="C18" s="53">
        <v>21.5</v>
      </c>
      <c r="D18" s="44"/>
    </row>
    <row r="19" spans="1:4" ht="15.75" thickBot="1" x14ac:dyDescent="0.3">
      <c r="A19" s="55"/>
      <c r="B19" s="54" t="s">
        <v>42</v>
      </c>
      <c r="C19" s="59">
        <v>13.5</v>
      </c>
      <c r="D19" s="44"/>
    </row>
    <row r="20" spans="1:4" ht="28.5" x14ac:dyDescent="0.25">
      <c r="A20" s="58" t="s">
        <v>67</v>
      </c>
      <c r="B20" s="56" t="s">
        <v>43</v>
      </c>
      <c r="C20" s="53">
        <v>0</v>
      </c>
      <c r="D20" s="44"/>
    </row>
    <row r="21" spans="1:4" x14ac:dyDescent="0.25">
      <c r="A21" s="57"/>
      <c r="B21" s="56" t="s">
        <v>41</v>
      </c>
      <c r="C21" s="53">
        <v>13.5</v>
      </c>
      <c r="D21" s="44"/>
    </row>
    <row r="22" spans="1:4" ht="15.75" thickBot="1" x14ac:dyDescent="0.3">
      <c r="A22" s="55"/>
      <c r="B22" s="54" t="s">
        <v>42</v>
      </c>
      <c r="C22" s="59">
        <v>18</v>
      </c>
      <c r="D22" s="44"/>
    </row>
    <row r="23" spans="1:4" x14ac:dyDescent="0.25">
      <c r="A23" s="58" t="s">
        <v>66</v>
      </c>
      <c r="B23" s="56" t="s">
        <v>43</v>
      </c>
      <c r="C23" s="53">
        <v>0</v>
      </c>
      <c r="D23" s="44"/>
    </row>
    <row r="24" spans="1:4" ht="42.75" x14ac:dyDescent="0.25">
      <c r="A24" s="58" t="s">
        <v>65</v>
      </c>
      <c r="B24" s="56" t="s">
        <v>41</v>
      </c>
      <c r="C24" s="53">
        <v>8</v>
      </c>
      <c r="D24" s="44"/>
    </row>
    <row r="25" spans="1:4" ht="15.75" thickBot="1" x14ac:dyDescent="0.3">
      <c r="A25" s="55"/>
      <c r="B25" s="54" t="s">
        <v>42</v>
      </c>
      <c r="C25" s="59">
        <v>17</v>
      </c>
      <c r="D25" s="44"/>
    </row>
    <row r="26" spans="1:4" x14ac:dyDescent="0.25">
      <c r="A26" s="58" t="s">
        <v>64</v>
      </c>
      <c r="B26" s="56" t="s">
        <v>43</v>
      </c>
      <c r="C26" s="53">
        <v>14.5</v>
      </c>
      <c r="D26" s="44"/>
    </row>
    <row r="27" spans="1:4" x14ac:dyDescent="0.25">
      <c r="A27" s="57"/>
      <c r="B27" s="56" t="s">
        <v>41</v>
      </c>
      <c r="C27" s="53">
        <v>8</v>
      </c>
      <c r="D27" s="44"/>
    </row>
    <row r="28" spans="1:4" ht="15.75" thickBot="1" x14ac:dyDescent="0.3">
      <c r="A28" s="55"/>
      <c r="B28" s="54" t="s">
        <v>42</v>
      </c>
      <c r="C28" s="53">
        <v>21</v>
      </c>
      <c r="D28" s="44"/>
    </row>
    <row r="29" spans="1:4" ht="28.5" x14ac:dyDescent="0.25">
      <c r="A29" s="58" t="s">
        <v>63</v>
      </c>
      <c r="B29" s="56" t="s">
        <v>43</v>
      </c>
      <c r="C29" s="53">
        <v>0</v>
      </c>
      <c r="D29" s="44"/>
    </row>
    <row r="30" spans="1:4" x14ac:dyDescent="0.25">
      <c r="A30" s="57"/>
      <c r="B30" s="56" t="s">
        <v>41</v>
      </c>
      <c r="C30" s="53">
        <v>16</v>
      </c>
      <c r="D30" s="44"/>
    </row>
    <row r="31" spans="1:4" ht="15.75" thickBot="1" x14ac:dyDescent="0.3">
      <c r="A31" s="55"/>
      <c r="B31" s="54" t="s">
        <v>42</v>
      </c>
      <c r="C31" s="59">
        <v>27</v>
      </c>
      <c r="D31" s="44"/>
    </row>
    <row r="32" spans="1:4" ht="28.5" x14ac:dyDescent="0.25">
      <c r="A32" s="58" t="s">
        <v>62</v>
      </c>
      <c r="B32" s="56" t="s">
        <v>43</v>
      </c>
      <c r="C32" s="53">
        <v>0</v>
      </c>
      <c r="D32" s="47"/>
    </row>
    <row r="33" spans="1:4" x14ac:dyDescent="0.25">
      <c r="A33" s="57"/>
      <c r="B33" s="56" t="s">
        <v>41</v>
      </c>
      <c r="C33" s="53">
        <v>0</v>
      </c>
      <c r="D33" s="47"/>
    </row>
    <row r="34" spans="1:4" ht="15.75" thickBot="1" x14ac:dyDescent="0.3">
      <c r="A34" s="55"/>
      <c r="B34" s="54" t="s">
        <v>42</v>
      </c>
      <c r="C34" s="53">
        <v>16</v>
      </c>
      <c r="D34" s="4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2" workbookViewId="0">
      <selection activeCell="C32" sqref="C32"/>
    </sheetView>
  </sheetViews>
  <sheetFormatPr defaultRowHeight="15" x14ac:dyDescent="0.25"/>
  <cols>
    <col min="1" max="2" width="9.140625" style="43"/>
    <col min="3" max="3" width="46.85546875" style="43" customWidth="1"/>
    <col min="4" max="16384" width="9.140625" style="43"/>
  </cols>
  <sheetData>
    <row r="1" spans="1:3" ht="15.75" thickBot="1" x14ac:dyDescent="0.3">
      <c r="A1" s="62" t="s">
        <v>51</v>
      </c>
      <c r="B1" s="61" t="s">
        <v>50</v>
      </c>
      <c r="C1" s="60" t="s">
        <v>76</v>
      </c>
    </row>
    <row r="2" spans="1:3" ht="28.5" x14ac:dyDescent="0.25">
      <c r="A2" s="58" t="s">
        <v>75</v>
      </c>
      <c r="B2" s="56" t="s">
        <v>43</v>
      </c>
      <c r="C2" s="53">
        <v>18</v>
      </c>
    </row>
    <row r="3" spans="1:3" ht="15.75" thickBot="1" x14ac:dyDescent="0.3">
      <c r="A3" s="57"/>
      <c r="B3" s="56" t="s">
        <v>41</v>
      </c>
      <c r="C3" s="59">
        <v>8</v>
      </c>
    </row>
    <row r="4" spans="1:3" ht="15.75" thickBot="1" x14ac:dyDescent="0.3">
      <c r="A4" s="55"/>
      <c r="B4" s="54" t="s">
        <v>42</v>
      </c>
      <c r="C4" s="59" t="s">
        <v>77</v>
      </c>
    </row>
    <row r="5" spans="1:3" ht="15.75" thickBot="1" x14ac:dyDescent="0.3">
      <c r="A5" s="58" t="s">
        <v>74</v>
      </c>
      <c r="B5" s="56" t="s">
        <v>43</v>
      </c>
      <c r="C5" s="59">
        <v>13.5</v>
      </c>
    </row>
    <row r="6" spans="1:3" x14ac:dyDescent="0.25">
      <c r="A6" s="57"/>
      <c r="B6" s="56" t="s">
        <v>41</v>
      </c>
      <c r="C6" s="53">
        <v>6</v>
      </c>
    </row>
    <row r="7" spans="1:3" ht="15.75" thickBot="1" x14ac:dyDescent="0.3">
      <c r="A7" s="55"/>
      <c r="B7" s="54" t="s">
        <v>42</v>
      </c>
      <c r="C7" s="59">
        <v>14</v>
      </c>
    </row>
    <row r="8" spans="1:3" ht="15.75" thickBot="1" x14ac:dyDescent="0.3">
      <c r="A8" s="58" t="s">
        <v>73</v>
      </c>
      <c r="B8" s="56" t="s">
        <v>43</v>
      </c>
      <c r="C8" s="59">
        <v>12.5</v>
      </c>
    </row>
    <row r="9" spans="1:3" ht="99.75" x14ac:dyDescent="0.25">
      <c r="A9" s="58" t="s">
        <v>72</v>
      </c>
      <c r="B9" s="56" t="s">
        <v>41</v>
      </c>
      <c r="C9" s="53">
        <v>7</v>
      </c>
    </row>
    <row r="10" spans="1:3" ht="15.75" thickBot="1" x14ac:dyDescent="0.3">
      <c r="A10" s="55"/>
      <c r="B10" s="54" t="s">
        <v>42</v>
      </c>
      <c r="C10" s="59">
        <v>19</v>
      </c>
    </row>
    <row r="11" spans="1:3" ht="15.75" thickBot="1" x14ac:dyDescent="0.3">
      <c r="A11" s="58" t="s">
        <v>71</v>
      </c>
      <c r="B11" s="56" t="s">
        <v>43</v>
      </c>
      <c r="C11" s="59">
        <v>23.5</v>
      </c>
    </row>
    <row r="12" spans="1:3" ht="100.5" thickBot="1" x14ac:dyDescent="0.3">
      <c r="A12" s="58" t="s">
        <v>70</v>
      </c>
      <c r="B12" s="56" t="s">
        <v>41</v>
      </c>
      <c r="C12" s="59">
        <v>3</v>
      </c>
    </row>
    <row r="13" spans="1:3" ht="15.75" thickBot="1" x14ac:dyDescent="0.3">
      <c r="A13" s="55"/>
      <c r="B13" s="54" t="s">
        <v>42</v>
      </c>
      <c r="C13" s="59">
        <v>22</v>
      </c>
    </row>
    <row r="14" spans="1:3" ht="15.75" thickBot="1" x14ac:dyDescent="0.3">
      <c r="A14" s="58" t="s">
        <v>69</v>
      </c>
      <c r="B14" s="56" t="s">
        <v>43</v>
      </c>
      <c r="C14" s="59">
        <v>10.5</v>
      </c>
    </row>
    <row r="15" spans="1:3" ht="15.75" thickBot="1" x14ac:dyDescent="0.3">
      <c r="A15" s="57"/>
      <c r="B15" s="56" t="s">
        <v>41</v>
      </c>
      <c r="C15" s="59">
        <v>9</v>
      </c>
    </row>
    <row r="16" spans="1:3" ht="15.75" thickBot="1" x14ac:dyDescent="0.3">
      <c r="A16" s="55"/>
      <c r="B16" s="54" t="s">
        <v>42</v>
      </c>
      <c r="C16" s="59">
        <v>12</v>
      </c>
    </row>
    <row r="17" spans="1:3" x14ac:dyDescent="0.25">
      <c r="A17" s="58" t="s">
        <v>68</v>
      </c>
      <c r="B17" s="56" t="s">
        <v>43</v>
      </c>
      <c r="C17" s="53">
        <v>20</v>
      </c>
    </row>
    <row r="18" spans="1:3" ht="15.75" thickBot="1" x14ac:dyDescent="0.3">
      <c r="A18" s="57"/>
      <c r="B18" s="56" t="s">
        <v>41</v>
      </c>
      <c r="C18" s="59">
        <v>21.5</v>
      </c>
    </row>
    <row r="19" spans="1:3" ht="15.75" thickBot="1" x14ac:dyDescent="0.3">
      <c r="A19" s="55"/>
      <c r="B19" s="54" t="s">
        <v>42</v>
      </c>
      <c r="C19" s="53">
        <v>16.5</v>
      </c>
    </row>
    <row r="20" spans="1:3" ht="29.25" thickBot="1" x14ac:dyDescent="0.3">
      <c r="A20" s="58" t="s">
        <v>67</v>
      </c>
      <c r="B20" s="56" t="s">
        <v>43</v>
      </c>
      <c r="C20" s="59" t="s">
        <v>77</v>
      </c>
    </row>
    <row r="21" spans="1:3" ht="15.75" thickBot="1" x14ac:dyDescent="0.3">
      <c r="A21" s="57"/>
      <c r="B21" s="56" t="s">
        <v>41</v>
      </c>
      <c r="C21" s="59">
        <v>27</v>
      </c>
    </row>
    <row r="22" spans="1:3" ht="15.75" thickBot="1" x14ac:dyDescent="0.3">
      <c r="A22" s="55"/>
      <c r="B22" s="54" t="s">
        <v>42</v>
      </c>
      <c r="C22" s="59">
        <v>18</v>
      </c>
    </row>
    <row r="23" spans="1:3" ht="15.75" thickBot="1" x14ac:dyDescent="0.3">
      <c r="A23" s="58" t="s">
        <v>66</v>
      </c>
      <c r="B23" s="56" t="s">
        <v>43</v>
      </c>
      <c r="C23" s="59" t="s">
        <v>77</v>
      </c>
    </row>
    <row r="24" spans="1:3" ht="42.75" x14ac:dyDescent="0.25">
      <c r="A24" s="58" t="s">
        <v>65</v>
      </c>
      <c r="B24" s="56" t="s">
        <v>41</v>
      </c>
      <c r="C24" s="53">
        <v>8</v>
      </c>
    </row>
    <row r="25" spans="1:3" ht="15.75" thickBot="1" x14ac:dyDescent="0.3">
      <c r="A25" s="55"/>
      <c r="B25" s="54" t="s">
        <v>42</v>
      </c>
      <c r="C25" s="59">
        <v>19</v>
      </c>
    </row>
    <row r="26" spans="1:3" ht="15.75" thickBot="1" x14ac:dyDescent="0.3">
      <c r="A26" s="58" t="s">
        <v>64</v>
      </c>
      <c r="B26" s="56" t="s">
        <v>43</v>
      </c>
      <c r="C26" s="59">
        <v>14.5</v>
      </c>
    </row>
    <row r="27" spans="1:3" x14ac:dyDescent="0.25">
      <c r="A27" s="57"/>
      <c r="B27" s="56" t="s">
        <v>41</v>
      </c>
      <c r="C27" s="53">
        <v>9</v>
      </c>
    </row>
    <row r="28" spans="1:3" ht="15.75" thickBot="1" x14ac:dyDescent="0.3">
      <c r="A28" s="55"/>
      <c r="B28" s="54" t="s">
        <v>42</v>
      </c>
      <c r="C28" s="59">
        <v>21</v>
      </c>
    </row>
    <row r="29" spans="1:3" ht="29.25" thickBot="1" x14ac:dyDescent="0.3">
      <c r="A29" s="58" t="s">
        <v>63</v>
      </c>
      <c r="B29" s="56" t="s">
        <v>43</v>
      </c>
      <c r="C29" s="59" t="s">
        <v>77</v>
      </c>
    </row>
    <row r="30" spans="1:3" ht="15.75" thickBot="1" x14ac:dyDescent="0.3">
      <c r="A30" s="57"/>
      <c r="B30" s="56" t="s">
        <v>41</v>
      </c>
      <c r="C30" s="59">
        <v>16</v>
      </c>
    </row>
    <row r="31" spans="1:3" ht="15.75" thickBot="1" x14ac:dyDescent="0.3">
      <c r="A31" s="55"/>
      <c r="B31" s="54" t="s">
        <v>42</v>
      </c>
      <c r="C31" s="59">
        <v>27</v>
      </c>
    </row>
    <row r="32" spans="1:3" ht="29.25" thickBot="1" x14ac:dyDescent="0.3">
      <c r="A32" s="58" t="s">
        <v>62</v>
      </c>
      <c r="B32" s="56" t="s">
        <v>43</v>
      </c>
      <c r="C32" s="59" t="s">
        <v>77</v>
      </c>
    </row>
    <row r="33" spans="1:3" ht="15.75" thickBot="1" x14ac:dyDescent="0.3">
      <c r="A33" s="57"/>
      <c r="B33" s="56" t="s">
        <v>41</v>
      </c>
      <c r="C33" s="59" t="s">
        <v>77</v>
      </c>
    </row>
    <row r="34" spans="1:3" ht="15.75" thickBot="1" x14ac:dyDescent="0.3">
      <c r="A34" s="55"/>
      <c r="B34" s="54" t="s">
        <v>42</v>
      </c>
      <c r="C34" s="59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Radiation Therapy</vt:lpstr>
      <vt:lpstr>50th and 90th percentile </vt:lpstr>
      <vt:lpstr>MajorSiteMedian</vt:lpstr>
      <vt:lpstr>AllSiteMedian</vt:lpstr>
      <vt:lpstr>Medianwait</vt:lpstr>
      <vt:lpstr>All Sites percentages by days </vt:lpstr>
      <vt:lpstr>4Majoy percentages by days </vt:lpstr>
      <vt:lpstr>Median Wait days by Site</vt:lpstr>
      <vt:lpstr>Median Wait days by Site No0day</vt:lpstr>
    </vt:vector>
  </TitlesOfParts>
  <Company>Department of Health and Community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Parsons</dc:creator>
  <cp:lastModifiedBy>Janice Lear</cp:lastModifiedBy>
  <cp:lastPrinted>2017-05-30T12:47:38Z</cp:lastPrinted>
  <dcterms:created xsi:type="dcterms:W3CDTF">2005-08-31T18:28:09Z</dcterms:created>
  <dcterms:modified xsi:type="dcterms:W3CDTF">2024-08-12T17:52:19Z</dcterms:modified>
</cp:coreProperties>
</file>